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reme historique" sheetId="1" state="visible" r:id="rId1"/>
    <sheet xmlns:r="http://schemas.openxmlformats.org/officeDocument/2006/relationships" name="Simulateur" sheetId="2" state="visible" r:id="rId2"/>
    <sheet xmlns:r="http://schemas.openxmlformats.org/officeDocument/2006/relationships" name="Checklist CA12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FFFFFF"/>
      <sz val="12"/>
    </font>
    <font>
      <b val="1"/>
      <sz val="11"/>
    </font>
    <font>
      <b val="1"/>
    </font>
  </fonts>
  <fills count="3">
    <fill>
      <patternFill/>
    </fill>
    <fill>
      <patternFill patternType="gray125"/>
    </fill>
    <fill>
      <patternFill patternType="solid">
        <fgColor rgb="001A1A1A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2" fillId="2" borderId="0" pivotButton="0" quotePrefix="0" xfId="0"/>
    <xf numFmtId="0" fontId="3" fillId="0" borderId="1" pivotButton="0" quotePrefix="0" xfId="0"/>
    <xf numFmtId="0" fontId="4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22" customWidth="1" min="3" max="3"/>
    <col width="18" customWidth="1" min="4" max="4"/>
    <col width="18" customWidth="1" min="5" max="5"/>
    <col width="52" customWidth="1" min="6" max="6"/>
  </cols>
  <sheetData>
    <row r="1">
      <c r="A1" s="1" t="inlineStr">
        <is>
          <t>Année</t>
        </is>
      </c>
      <c r="B1" s="1" t="inlineStr">
        <is>
          <t>Part fixe (€)</t>
        </is>
      </c>
      <c r="C1" s="1" t="inlineStr">
        <is>
          <t>Seuil tranche basse (€)</t>
        </is>
      </c>
      <c r="D1" s="1" t="inlineStr">
        <is>
          <t>Taux tranche basse</t>
        </is>
      </c>
      <c r="E1" s="1" t="inlineStr">
        <is>
          <t>Taux tranche haute</t>
        </is>
      </c>
      <c r="F1" s="1" t="inlineStr">
        <is>
          <t>Référence légale</t>
        </is>
      </c>
    </row>
    <row r="2">
      <c r="A2" s="2" t="n">
        <v>2020</v>
      </c>
      <c r="B2" s="3" t="n">
        <v>90</v>
      </c>
      <c r="C2" s="3" t="n">
        <v>370000</v>
      </c>
      <c r="D2" s="3" t="inlineStr">
        <is>
          <t>0,19%</t>
        </is>
      </c>
      <c r="E2" s="3" t="inlineStr">
        <is>
          <t>0,05%</t>
        </is>
      </c>
      <c r="F2" s="3" t="inlineStr">
        <is>
          <t>Art. 302 bis MB CGI · BOI-TCA-CAEA-20120912</t>
        </is>
      </c>
    </row>
    <row r="3">
      <c r="A3" s="2" t="n">
        <v>2021</v>
      </c>
      <c r="B3" s="3" t="n">
        <v>90</v>
      </c>
      <c r="C3" s="3" t="n">
        <v>370000</v>
      </c>
      <c r="D3" s="3" t="inlineStr">
        <is>
          <t>0,19%</t>
        </is>
      </c>
      <c r="E3" s="3" t="inlineStr">
        <is>
          <t>0,05%</t>
        </is>
      </c>
      <c r="F3" s="3" t="inlineStr">
        <is>
          <t>Art. 302 bis MB CGI · LF 2021 (stable)</t>
        </is>
      </c>
    </row>
    <row r="4">
      <c r="A4" s="2" t="n">
        <v>2022</v>
      </c>
      <c r="B4" s="3" t="n">
        <v>90</v>
      </c>
      <c r="C4" s="3" t="n">
        <v>370000</v>
      </c>
      <c r="D4" s="3" t="inlineStr">
        <is>
          <t>0,19%</t>
        </is>
      </c>
      <c r="E4" s="3" t="inlineStr">
        <is>
          <t>0,05%</t>
        </is>
      </c>
      <c r="F4" s="3" t="inlineStr">
        <is>
          <t>Art. 302 bis MB CGI · LF 2022 (stable)</t>
        </is>
      </c>
    </row>
    <row r="5">
      <c r="A5" s="2" t="n">
        <v>2023</v>
      </c>
      <c r="B5" s="3" t="n">
        <v>90</v>
      </c>
      <c r="C5" s="3" t="n">
        <v>370000</v>
      </c>
      <c r="D5" s="3" t="inlineStr">
        <is>
          <t>0,19%</t>
        </is>
      </c>
      <c r="E5" s="3" t="inlineStr">
        <is>
          <t>0,05%</t>
        </is>
      </c>
      <c r="F5" s="3" t="inlineStr">
        <is>
          <t>Art. 302 bis MB CGI · LF 2023 (stable)</t>
        </is>
      </c>
    </row>
    <row r="6">
      <c r="A6" s="2" t="n">
        <v>2024</v>
      </c>
      <c r="B6" s="3" t="n">
        <v>90</v>
      </c>
      <c r="C6" s="3" t="n">
        <v>370000</v>
      </c>
      <c r="D6" s="3" t="inlineStr">
        <is>
          <t>0,19%</t>
        </is>
      </c>
      <c r="E6" s="3" t="inlineStr">
        <is>
          <t>0,05%</t>
        </is>
      </c>
      <c r="F6" s="3" t="inlineStr">
        <is>
          <t>Art. 302 bis MB CGI · LF 2024 (stable)</t>
        </is>
      </c>
    </row>
    <row r="7">
      <c r="A7" s="2" t="n">
        <v>2025</v>
      </c>
      <c r="B7" s="3" t="n">
        <v>90</v>
      </c>
      <c r="C7" s="3" t="n">
        <v>370000</v>
      </c>
      <c r="D7" s="3" t="inlineStr">
        <is>
          <t>0,19%</t>
        </is>
      </c>
      <c r="E7" s="3" t="inlineStr">
        <is>
          <t>0,05%</t>
        </is>
      </c>
      <c r="F7" s="3" t="inlineStr">
        <is>
          <t>Art. 302 bis MB CGI · LF 2025 (stable)</t>
        </is>
      </c>
    </row>
    <row r="8">
      <c r="A8" s="2" t="n">
        <v>2026</v>
      </c>
      <c r="B8" s="3" t="n">
        <v>90</v>
      </c>
      <c r="C8" s="3" t="n">
        <v>370000</v>
      </c>
      <c r="D8" s="3" t="inlineStr">
        <is>
          <t>0,19%</t>
        </is>
      </c>
      <c r="E8" s="3" t="inlineStr">
        <is>
          <t>0,05%</t>
        </is>
      </c>
      <c r="F8" s="3" t="inlineStr">
        <is>
          <t>Art. 302 bis MB CGI · LF 2026 (stable depuis 2014)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cols>
    <col width="42" customWidth="1" min="1" max="1"/>
    <col width="18" customWidth="1" min="2" max="2"/>
    <col width="50" customWidth="1" min="3" max="3"/>
  </cols>
  <sheetData>
    <row r="1">
      <c r="A1" s="4" t="inlineStr">
        <is>
          <t>Simulateur Taxe ADAR 2026 — saisissez vos valeurs en B2:B4</t>
        </is>
      </c>
    </row>
    <row r="2">
      <c r="A2" s="3" t="inlineStr">
        <is>
          <t>CA HT N-1 (€)</t>
        </is>
      </c>
      <c r="B2" s="3" t="n">
        <v>250000</v>
      </c>
    </row>
    <row r="3">
      <c r="A3" s="3" t="inlineStr">
        <is>
          <t>Régime (reel/rfa)</t>
        </is>
      </c>
      <c r="B3" s="3" t="inlineStr">
        <is>
          <t>reel</t>
        </is>
      </c>
    </row>
    <row r="4">
      <c r="A4" s="3" t="inlineStr">
        <is>
          <t>Nombre associés GAEC (1=solo, 2-10=GAEC total)</t>
        </is>
      </c>
      <c r="B4" s="3" t="n">
        <v>1</v>
      </c>
    </row>
    <row r="5">
      <c r="A5" s="3" t="n"/>
      <c r="B5" s="3" t="n"/>
    </row>
    <row r="6">
      <c r="A6" s="5" t="inlineStr">
        <is>
          <t>Résultats</t>
        </is>
      </c>
      <c r="B6" s="3" t="n"/>
    </row>
    <row r="7">
      <c r="A7" s="3" t="inlineStr">
        <is>
          <t>Seuil effectif (€)</t>
        </is>
      </c>
      <c r="B7" s="3">
        <f>IF(B3="rfa",0,370000*MAX(1,B4))</f>
        <v/>
      </c>
    </row>
    <row r="8">
      <c r="A8" s="3" t="inlineStr">
        <is>
          <t>Part fixe (€)</t>
        </is>
      </c>
      <c r="B8" s="3">
        <f>IF(B3="rfa",0,90*MAX(1,B4))</f>
        <v/>
      </c>
    </row>
    <row r="9">
      <c r="A9" s="3" t="inlineStr">
        <is>
          <t>CA tranche basse</t>
        </is>
      </c>
      <c r="B9" s="3">
        <f>IF(B3="rfa",0,MIN(B2,B7))</f>
        <v/>
      </c>
    </row>
    <row r="10">
      <c r="A10" s="3" t="inlineStr">
        <is>
          <t>CA tranche haute</t>
        </is>
      </c>
      <c r="B10" s="3">
        <f>IF(B3="rfa",0,MAX(0,B2-B7))</f>
        <v/>
      </c>
    </row>
    <row r="11">
      <c r="A11" s="3" t="inlineStr">
        <is>
          <t>Part variable basse (0,19%)</t>
        </is>
      </c>
      <c r="B11" s="3">
        <f>B9*0.0019</f>
        <v/>
      </c>
    </row>
    <row r="12">
      <c r="A12" s="3" t="inlineStr">
        <is>
          <t>Part variable haute (0,05%)</t>
        </is>
      </c>
      <c r="B12" s="3">
        <f>B10*0.0005</f>
        <v/>
      </c>
    </row>
    <row r="13">
      <c r="A13" s="6" t="inlineStr">
        <is>
          <t>TAXE ADAR TOTALE (€)</t>
        </is>
      </c>
      <c r="B13" s="6">
        <f>IF(B3="rfa",0,B8+B11+B12)</f>
        <v/>
      </c>
    </row>
    <row r="14">
      <c r="A14" s="3" t="inlineStr">
        <is>
          <t>Acompte mai (50%)</t>
        </is>
      </c>
      <c r="B14" s="3">
        <f>B13/2</f>
        <v/>
      </c>
    </row>
    <row r="15">
      <c r="A15" s="3" t="inlineStr">
        <is>
          <t>Acompte septembre (50%)</t>
        </is>
      </c>
      <c r="B15" s="3">
        <f>B13/2</f>
        <v/>
      </c>
    </row>
    <row r="16">
      <c r="A16" s="3" t="n"/>
      <c r="B16" s="3" t="n"/>
    </row>
    <row r="17">
      <c r="A17" s="3" t="inlineStr">
        <is>
          <t>Note BOFiP</t>
        </is>
      </c>
      <c r="B17" s="3" t="inlineStr">
        <is>
          <t>GAEC total : seuil et part fixe multipliés par nb associés. GAEC partiel : calculer pour chaque associé sa quote-part séparément.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6" customWidth="1" min="1" max="1"/>
    <col width="36" customWidth="1" min="2" max="2"/>
    <col width="80" customWidth="1" min="3" max="3"/>
  </cols>
  <sheetData>
    <row r="1">
      <c r="A1" s="4" t="inlineStr">
        <is>
          <t>Checklist CA12A 2026 — Déclaration Taxe ADAR</t>
        </is>
      </c>
    </row>
    <row r="2">
      <c r="A2" s="1" t="inlineStr">
        <is>
          <t>#</t>
        </is>
      </c>
      <c r="B2" s="1" t="inlineStr">
        <is>
          <t>Étape</t>
        </is>
      </c>
      <c r="C2" s="1" t="inlineStr">
        <is>
          <t>Détails / Référence</t>
        </is>
      </c>
    </row>
    <row r="3">
      <c r="A3" s="2" t="n">
        <v>1</v>
      </c>
      <c r="B3" s="3" t="inlineStr">
        <is>
          <t>Vérifier le régime TVA agricole</t>
        </is>
      </c>
      <c r="C3" s="3" t="inlineStr">
        <is>
          <t>Réel simplifié ou normal = redevable / RFA = exonéré (BOI-TCA-CAEA § 20)</t>
        </is>
      </c>
    </row>
    <row r="4">
      <c r="A4" s="2" t="n">
        <v>2</v>
      </c>
      <c r="B4" s="3" t="inlineStr">
        <is>
          <t>Relever le CA HT N-1</t>
        </is>
      </c>
      <c r="C4" s="3" t="inlineStr">
        <is>
          <t>Compte 70 PCG agricole — exclure subventions PAC non compensatoires (CE 14/03/2024 n° 467521)</t>
        </is>
      </c>
    </row>
    <row r="5">
      <c r="A5" s="2" t="n">
        <v>3</v>
      </c>
      <c r="B5" s="3" t="inlineStr">
        <is>
          <t>Identifier la structure</t>
        </is>
      </c>
      <c r="C5" s="3" t="inlineStr">
        <is>
          <t>Individuel / EARL / SCEA / GAEC total / GAEC partiel (BOI-TCA-CAEA § 80)</t>
        </is>
      </c>
    </row>
    <row r="6">
      <c r="A6" s="2" t="n">
        <v>4</v>
      </c>
      <c r="B6" s="3" t="inlineStr">
        <is>
          <t>Calculer la part fixe</t>
        </is>
      </c>
      <c r="C6" s="3" t="inlineStr">
        <is>
          <t>90 € × nb associés si GAEC total · 90 € individuel sinon</t>
        </is>
      </c>
    </row>
    <row r="7">
      <c r="A7" s="2" t="n">
        <v>5</v>
      </c>
      <c r="B7" s="3" t="inlineStr">
        <is>
          <t>Calculer la part variable</t>
        </is>
      </c>
      <c r="C7" s="3" t="inlineStr">
        <is>
          <t>0,19% jusqu'à seuil effectif (370 k€ × nb associés GAEC total) puis 0,05% au-delà</t>
        </is>
      </c>
    </row>
    <row r="8">
      <c r="A8" s="2" t="n">
        <v>6</v>
      </c>
      <c r="B8" s="3" t="inlineStr">
        <is>
          <t>Vérifier exonérations spécifiques</t>
        </is>
      </c>
      <c r="C8" s="3" t="inlineStr">
        <is>
          <t>JA art. 73 B (abattement BA non ADAR) · Éleveurs sans sol (BOI § 60) · Sylviculture pure</t>
        </is>
      </c>
    </row>
    <row r="9">
      <c r="A9" s="2" t="n">
        <v>7</v>
      </c>
      <c r="B9" s="3" t="inlineStr">
        <is>
          <t>Reporter sur CERFA 10968</t>
        </is>
      </c>
      <c r="C9" s="3" t="inlineStr">
        <is>
          <t>Formulaire 3517-AGR (CA12A/CA12AE) — ligne « Taxe sur le chiffre d'affaires des exploitants agricoles »</t>
        </is>
      </c>
    </row>
    <row r="10">
      <c r="A10" s="2" t="n">
        <v>8</v>
      </c>
      <c r="B10" s="3" t="inlineStr">
        <is>
          <t>Calculer les 2 acomptes</t>
        </is>
      </c>
      <c r="C10" s="3" t="inlineStr">
        <is>
          <t>50 % en mai N + 50 % en septembre N (basés sur taxe N-1)</t>
        </is>
      </c>
    </row>
    <row r="11">
      <c r="A11" s="2" t="n">
        <v>9</v>
      </c>
      <c r="B11" s="3" t="inlineStr">
        <is>
          <t>Déposer avant le 2e jour ouvré après 1er mai</t>
        </is>
      </c>
      <c r="C11" s="3" t="inlineStr">
        <is>
          <t>5 mai 2026 pour exercice 2025 (lundi 4 mai férié, dépôt mardi 5 mai)</t>
        </is>
      </c>
    </row>
    <row r="12">
      <c r="A12" s="2" t="n">
        <v>10</v>
      </c>
      <c r="B12" s="3" t="inlineStr">
        <is>
          <t>Conserver les justificatifs 6 ans</t>
        </is>
      </c>
      <c r="C12" s="3" t="inlineStr">
        <is>
          <t>Délai de reprise art. L169 LPF — 3 ans normal, 10 ans en cas d'activité occulte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2026-05-11T15:13:04Z</dcterms:created>
  <dcterms:modified xmlns:dcterms="http://purl.org/dc/terms/" xmlns:xsi="http://www.w3.org/2001/XMLSchema-instance" xsi:type="dcterms:W3CDTF">2026-05-11T15:13:04Z</dcterms:modified>
</cp:coreProperties>
</file>